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aswahlander/Desktop/"/>
    </mc:Choice>
  </mc:AlternateContent>
  <xr:revisionPtr revIDLastSave="0" documentId="13_ncr:1_{67B46D3A-F0C6-034F-902D-D1355911C84C}" xr6:coauthVersionLast="47" xr6:coauthVersionMax="47" xr10:uidLastSave="{00000000-0000-0000-0000-000000000000}"/>
  <bookViews>
    <workbookView xWindow="34200" yWindow="-9420" windowWidth="37420" windowHeight="2830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4" i="1" l="1"/>
  <c r="G74" i="1"/>
  <c r="G40" i="1"/>
  <c r="H40" i="1"/>
  <c r="H110" i="1"/>
  <c r="G110" i="1"/>
  <c r="G94" i="1"/>
  <c r="H94" i="1"/>
</calcChain>
</file>

<file path=xl/sharedStrings.xml><?xml version="1.0" encoding="utf-8"?>
<sst xmlns="http://schemas.openxmlformats.org/spreadsheetml/2006/main" count="234" uniqueCount="177">
  <si>
    <t>Packlista Camino Francés 2021</t>
  </si>
  <si>
    <t>Typ</t>
  </si>
  <si>
    <t>Specifikation</t>
  </si>
  <si>
    <t>Haglöfs LIM 50 Unisex</t>
  </si>
  <si>
    <t>Vikt (g)</t>
  </si>
  <si>
    <t>Kostnad (kr)</t>
  </si>
  <si>
    <t>Ryggsäck 50 l</t>
  </si>
  <si>
    <t>Pajak Quilt Unisex , 5 - 9 °C</t>
  </si>
  <si>
    <t>Anm</t>
  </si>
  <si>
    <t>Ankdun</t>
  </si>
  <si>
    <t>Chestpod</t>
  </si>
  <si>
    <t>bröstväska</t>
  </si>
  <si>
    <t>Huvudfack 4 l</t>
  </si>
  <si>
    <t>Quilt sovtäcke</t>
  </si>
  <si>
    <t>Regnponcho</t>
  </si>
  <si>
    <t>Sea to Summit</t>
  </si>
  <si>
    <t>Sovsäcksliner</t>
  </si>
  <si>
    <t>Skaljacka</t>
  </si>
  <si>
    <t>Regnbyxa</t>
  </si>
  <si>
    <t>Haglöf</t>
  </si>
  <si>
    <t>Sandaler</t>
  </si>
  <si>
    <t>Joya</t>
  </si>
  <si>
    <t>extra mjuka</t>
  </si>
  <si>
    <t>100% Silke 225x92</t>
  </si>
  <si>
    <t>Sea to Summit, Mummy liner</t>
  </si>
  <si>
    <t>Sarong</t>
  </si>
  <si>
    <t xml:space="preserve">Afrika </t>
  </si>
  <si>
    <t>Silke</t>
  </si>
  <si>
    <t>Trosor</t>
  </si>
  <si>
    <t>BH</t>
  </si>
  <si>
    <t>T-shirt</t>
  </si>
  <si>
    <t>Underställ</t>
  </si>
  <si>
    <t>Merinoull</t>
  </si>
  <si>
    <t>Långkalsong</t>
  </si>
  <si>
    <t>Shorts</t>
  </si>
  <si>
    <t>Fjällräven</t>
  </si>
  <si>
    <t xml:space="preserve">Icebreaker </t>
  </si>
  <si>
    <t>High Coast Relaxed</t>
  </si>
  <si>
    <t>Fleecetröja</t>
  </si>
  <si>
    <t xml:space="preserve">Haglöf </t>
  </si>
  <si>
    <t>tunn</t>
  </si>
  <si>
    <t>Strumpor</t>
  </si>
  <si>
    <t>liner</t>
  </si>
  <si>
    <t>Antal (st)</t>
  </si>
  <si>
    <t>tjocka</t>
  </si>
  <si>
    <t>Seger</t>
  </si>
  <si>
    <t>Merinoull, svart</t>
  </si>
  <si>
    <t>Merinoull, lång ärm</t>
  </si>
  <si>
    <t>2 par</t>
  </si>
  <si>
    <t>Buff</t>
  </si>
  <si>
    <t>Klänning</t>
  </si>
  <si>
    <t>Baddräkt</t>
  </si>
  <si>
    <t>Stödstrumpor</t>
  </si>
  <si>
    <t>Linne</t>
  </si>
  <si>
    <t>Trosa</t>
  </si>
  <si>
    <t>Icebreaker</t>
  </si>
  <si>
    <t>Kompresssion</t>
  </si>
  <si>
    <t>Knäskydd</t>
  </si>
  <si>
    <t>Futuro</t>
  </si>
  <si>
    <t>Guide bok</t>
  </si>
  <si>
    <t>Camino de Santiago</t>
  </si>
  <si>
    <t>Sandy Brown</t>
  </si>
  <si>
    <t>Kängor</t>
  </si>
  <si>
    <t>Crispi A. Way Nubuk GTX</t>
  </si>
  <si>
    <t>1 par</t>
  </si>
  <si>
    <t>Necessär</t>
  </si>
  <si>
    <t>Toiletry bag L</t>
  </si>
  <si>
    <t>Skyddskräm mot skavsår</t>
  </si>
  <si>
    <t>Tandkräm</t>
  </si>
  <si>
    <t>Salubrin</t>
  </si>
  <si>
    <t>Handdesinfektion</t>
  </si>
  <si>
    <t>Vätskeersättning</t>
  </si>
  <si>
    <t>ICA</t>
  </si>
  <si>
    <t>20 tabletter</t>
  </si>
  <si>
    <t>Leukoplast</t>
  </si>
  <si>
    <t>5 cm x 5 m</t>
  </si>
  <si>
    <t>Spegel</t>
  </si>
  <si>
    <t>liten</t>
  </si>
  <si>
    <t>Resårband</t>
  </si>
  <si>
    <t>små</t>
  </si>
  <si>
    <t>Solstift</t>
  </si>
  <si>
    <t>spf 50</t>
  </si>
  <si>
    <t>Tvål</t>
  </si>
  <si>
    <t>Schampokaka</t>
  </si>
  <si>
    <t>Balsamkaka</t>
  </si>
  <si>
    <t xml:space="preserve">Gentlle Hydrate, </t>
  </si>
  <si>
    <t>Eleven</t>
  </si>
  <si>
    <t>Gentle Cleanse</t>
  </si>
  <si>
    <t>10 m x 3,8 cm</t>
  </si>
  <si>
    <t>Salvequick</t>
  </si>
  <si>
    <t>Grenuttag</t>
  </si>
  <si>
    <t>Clas ohlson</t>
  </si>
  <si>
    <t>Extension Lead 4-way</t>
  </si>
  <si>
    <t>Telefon</t>
  </si>
  <si>
    <t>Selfiepinne, laddare</t>
  </si>
  <si>
    <t>Pass</t>
  </si>
  <si>
    <t>Anteckningsbok</t>
  </si>
  <si>
    <t>Penna</t>
  </si>
  <si>
    <t>Covidpass</t>
  </si>
  <si>
    <t>Kontokort</t>
  </si>
  <si>
    <t>papper o digitalt</t>
  </si>
  <si>
    <t>Länsförsäkringar</t>
  </si>
  <si>
    <t>Laddare, sladd</t>
  </si>
  <si>
    <t>EU försäkringskort</t>
  </si>
  <si>
    <t>Linocell</t>
  </si>
  <si>
    <t>stativ o Bluetooth</t>
  </si>
  <si>
    <t>Urval bilder</t>
  </si>
  <si>
    <t>Summa</t>
  </si>
  <si>
    <t>Ryggsäcken</t>
  </si>
  <si>
    <t>Sporttape</t>
  </si>
  <si>
    <t xml:space="preserve">Sea to Summit, </t>
  </si>
  <si>
    <t>118x140cm</t>
  </si>
  <si>
    <t>Smartwool</t>
  </si>
  <si>
    <t>Bonprix</t>
  </si>
  <si>
    <t>Naturkompaniet</t>
  </si>
  <si>
    <t>Supernatural</t>
  </si>
  <si>
    <t>Yasuragi</t>
  </si>
  <si>
    <t>gratis</t>
  </si>
  <si>
    <t>Apoteket</t>
  </si>
  <si>
    <t>Tunn strandtunika</t>
  </si>
  <si>
    <t>Mabs</t>
  </si>
  <si>
    <t>Handduk</t>
  </si>
  <si>
    <t>Siden Selma</t>
  </si>
  <si>
    <t>85x50cm råsiden</t>
  </si>
  <si>
    <t>Almgrens tvättvål</t>
  </si>
  <si>
    <t>För ylletvätt, hård tvål</t>
  </si>
  <si>
    <t>Colgate</t>
  </si>
  <si>
    <t>Spoteket hjärtat</t>
  </si>
  <si>
    <t>Säkerhetsnålar</t>
  </si>
  <si>
    <t>Bricanyl</t>
  </si>
  <si>
    <t>en i reserv</t>
  </si>
  <si>
    <t>Merinoull, rosa</t>
  </si>
  <si>
    <t>Långbyxa m bälte</t>
  </si>
  <si>
    <t xml:space="preserve"> Kompression Mabs</t>
  </si>
  <si>
    <t>Med sulor scholl</t>
  </si>
  <si>
    <t xml:space="preserve">Vanlig svart </t>
  </si>
  <si>
    <t>Borste</t>
  </si>
  <si>
    <t>Tandborste</t>
  </si>
  <si>
    <t>Ipren</t>
  </si>
  <si>
    <t>1 pkt</t>
  </si>
  <si>
    <t>10 000mAh</t>
  </si>
  <si>
    <t>Powerbank</t>
  </si>
  <si>
    <t>Champion</t>
  </si>
  <si>
    <t>Eight Hour Cream</t>
  </si>
  <si>
    <t>Allround skyddskräm</t>
  </si>
  <si>
    <t>Elizabeth Arden</t>
  </si>
  <si>
    <t>klädnypor</t>
  </si>
  <si>
    <t>Trä</t>
  </si>
  <si>
    <t>5 st</t>
  </si>
  <si>
    <t xml:space="preserve">Snöre </t>
  </si>
  <si>
    <t>5 m</t>
  </si>
  <si>
    <t>På vid färd från Sverige</t>
  </si>
  <si>
    <t>Försäkringskassan</t>
  </si>
  <si>
    <t>Haglöfs Roc Spire</t>
  </si>
  <si>
    <t>Pannlampa</t>
  </si>
  <si>
    <t>330 Lumen</t>
  </si>
  <si>
    <t>BioLite, laddningsbar</t>
  </si>
  <si>
    <t>Sidenselma, delat</t>
  </si>
  <si>
    <t>Headset</t>
  </si>
  <si>
    <t>iphone</t>
  </si>
  <si>
    <t>Skavsårsplåster</t>
  </si>
  <si>
    <t>Compeed</t>
  </si>
  <si>
    <t>Insydda fickor f. kort</t>
  </si>
  <si>
    <t>Solhatt</t>
  </si>
  <si>
    <t>m hakrem</t>
  </si>
  <si>
    <t>Jack Lamber Australien</t>
  </si>
  <si>
    <t>anslutning m sladd</t>
  </si>
  <si>
    <t>Helosan</t>
  </si>
  <si>
    <t>Fotsalva</t>
  </si>
  <si>
    <t>Pappersnäsdukar</t>
  </si>
  <si>
    <t>Munskydd</t>
  </si>
  <si>
    <t>Dimor</t>
  </si>
  <si>
    <t>Magnesyl</t>
  </si>
  <si>
    <t>Pinsett</t>
  </si>
  <si>
    <t>Tandtråd</t>
  </si>
  <si>
    <t>Solglasögon</t>
  </si>
  <si>
    <t>Läsglsögon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</si>
</sst>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1" xfId="0" applyFill="1" applyBorder="1"/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8" xfId="0" applyFill="1" applyBorder="1"/>
    <xf numFmtId="0" fontId="0" fillId="0" borderId="0" xfId="0" applyFill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2" borderId="13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Fill="1" applyBorder="1"/>
    <xf numFmtId="0" fontId="2" fillId="2" borderId="6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" fillId="4" borderId="2" xfId="0" applyFont="1" applyFill="1" applyBorder="1"/>
    <xf numFmtId="0" fontId="0" fillId="0" borderId="16" xfId="0" applyBorder="1"/>
    <xf numFmtId="0" fontId="0" fillId="0" borderId="3" xfId="0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2" borderId="1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5" xfId="0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0" xfId="0" applyBorder="1"/>
    <xf numFmtId="0" fontId="2" fillId="4" borderId="4" xfId="0" applyFont="1" applyFill="1" applyBorder="1" applyAlignment="1">
      <alignment horizontal="center"/>
    </xf>
    <xf numFmtId="0" fontId="0" fillId="0" borderId="18" xfId="0" applyBorder="1"/>
    <xf numFmtId="0" fontId="0" fillId="0" borderId="5" xfId="0" applyBorder="1" applyAlignment="1">
      <alignment horizontal="left"/>
    </xf>
    <xf numFmtId="0" fontId="0" fillId="0" borderId="19" xfId="0" applyBorder="1"/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70675</xdr:colOff>
      <xdr:row>7</xdr:row>
      <xdr:rowOff>89574</xdr:rowOff>
    </xdr:from>
    <xdr:to>
      <xdr:col>9</xdr:col>
      <xdr:colOff>746607</xdr:colOff>
      <xdr:row>11</xdr:row>
      <xdr:rowOff>47602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0614" y="1744422"/>
          <a:ext cx="675932" cy="758513"/>
        </a:xfrm>
        <a:prstGeom prst="rect">
          <a:avLst/>
        </a:prstGeom>
      </xdr:spPr>
    </xdr:pic>
    <xdr:clientData/>
  </xdr:twoCellAnchor>
  <xdr:twoCellAnchor editAs="oneCell">
    <xdr:from>
      <xdr:col>9</xdr:col>
      <xdr:colOff>15976</xdr:colOff>
      <xdr:row>11</xdr:row>
      <xdr:rowOff>157413</xdr:rowOff>
    </xdr:from>
    <xdr:to>
      <xdr:col>9</xdr:col>
      <xdr:colOff>782591</xdr:colOff>
      <xdr:row>15</xdr:row>
      <xdr:rowOff>122273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0279" y="2612746"/>
          <a:ext cx="766615" cy="765345"/>
        </a:xfrm>
        <a:prstGeom prst="rect">
          <a:avLst/>
        </a:prstGeom>
      </xdr:spPr>
    </xdr:pic>
    <xdr:clientData/>
  </xdr:twoCellAnchor>
  <xdr:twoCellAnchor editAs="oneCell">
    <xdr:from>
      <xdr:col>9</xdr:col>
      <xdr:colOff>22211</xdr:colOff>
      <xdr:row>78</xdr:row>
      <xdr:rowOff>126014</xdr:rowOff>
    </xdr:from>
    <xdr:to>
      <xdr:col>9</xdr:col>
      <xdr:colOff>769697</xdr:colOff>
      <xdr:row>82</xdr:row>
      <xdr:rowOff>60700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6514" y="14850317"/>
          <a:ext cx="747486" cy="735171"/>
        </a:xfrm>
        <a:prstGeom prst="rect">
          <a:avLst/>
        </a:prstGeom>
      </xdr:spPr>
    </xdr:pic>
    <xdr:clientData/>
  </xdr:twoCellAnchor>
  <xdr:twoCellAnchor editAs="oneCell">
    <xdr:from>
      <xdr:col>9</xdr:col>
      <xdr:colOff>23677</xdr:colOff>
      <xdr:row>20</xdr:row>
      <xdr:rowOff>182637</xdr:rowOff>
    </xdr:from>
    <xdr:to>
      <xdr:col>9</xdr:col>
      <xdr:colOff>752799</xdr:colOff>
      <xdr:row>24</xdr:row>
      <xdr:rowOff>100060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3071" y="4439061"/>
          <a:ext cx="729122" cy="717908"/>
        </a:xfrm>
        <a:prstGeom prst="rect">
          <a:avLst/>
        </a:prstGeom>
      </xdr:spPr>
    </xdr:pic>
    <xdr:clientData/>
  </xdr:twoCellAnchor>
  <xdr:twoCellAnchor editAs="oneCell">
    <xdr:from>
      <xdr:col>9</xdr:col>
      <xdr:colOff>192425</xdr:colOff>
      <xdr:row>15</xdr:row>
      <xdr:rowOff>200119</xdr:rowOff>
    </xdr:from>
    <xdr:to>
      <xdr:col>9</xdr:col>
      <xdr:colOff>654243</xdr:colOff>
      <xdr:row>20</xdr:row>
      <xdr:rowOff>7694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6728" y="3455937"/>
          <a:ext cx="461818" cy="808181"/>
        </a:xfrm>
        <a:prstGeom prst="rect">
          <a:avLst/>
        </a:prstGeom>
      </xdr:spPr>
    </xdr:pic>
    <xdr:clientData/>
  </xdr:twoCellAnchor>
  <xdr:twoCellAnchor editAs="oneCell">
    <xdr:from>
      <xdr:col>9</xdr:col>
      <xdr:colOff>53879</xdr:colOff>
      <xdr:row>35</xdr:row>
      <xdr:rowOff>84667</xdr:rowOff>
    </xdr:from>
    <xdr:to>
      <xdr:col>9</xdr:col>
      <xdr:colOff>738910</xdr:colOff>
      <xdr:row>38</xdr:row>
      <xdr:rowOff>169334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4424" y="7342909"/>
          <a:ext cx="685031" cy="685031"/>
        </a:xfrm>
        <a:prstGeom prst="rect">
          <a:avLst/>
        </a:prstGeom>
      </xdr:spPr>
    </xdr:pic>
    <xdr:clientData/>
  </xdr:twoCellAnchor>
  <xdr:twoCellAnchor editAs="oneCell">
    <xdr:from>
      <xdr:col>9</xdr:col>
      <xdr:colOff>53879</xdr:colOff>
      <xdr:row>99</xdr:row>
      <xdr:rowOff>38482</xdr:rowOff>
    </xdr:from>
    <xdr:to>
      <xdr:col>9</xdr:col>
      <xdr:colOff>738909</xdr:colOff>
      <xdr:row>103</xdr:row>
      <xdr:rowOff>69270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3818" y="20304603"/>
          <a:ext cx="685030" cy="831273"/>
        </a:xfrm>
        <a:prstGeom prst="rect">
          <a:avLst/>
        </a:prstGeom>
      </xdr:spPr>
    </xdr:pic>
    <xdr:clientData/>
  </xdr:twoCellAnchor>
  <xdr:twoCellAnchor editAs="oneCell">
    <xdr:from>
      <xdr:col>9</xdr:col>
      <xdr:colOff>153943</xdr:colOff>
      <xdr:row>25</xdr:row>
      <xdr:rowOff>53877</xdr:rowOff>
    </xdr:from>
    <xdr:to>
      <xdr:col>9</xdr:col>
      <xdr:colOff>646545</xdr:colOff>
      <xdr:row>28</xdr:row>
      <xdr:rowOff>180757</xdr:rowOff>
    </xdr:to>
    <xdr:pic>
      <xdr:nvPicPr>
        <xdr:cNvPr id="17" name="Bildobjek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8246" y="5310907"/>
          <a:ext cx="492602" cy="727244"/>
        </a:xfrm>
        <a:prstGeom prst="rect">
          <a:avLst/>
        </a:prstGeom>
      </xdr:spPr>
    </xdr:pic>
    <xdr:clientData/>
  </xdr:twoCellAnchor>
  <xdr:twoCellAnchor editAs="oneCell">
    <xdr:from>
      <xdr:col>9</xdr:col>
      <xdr:colOff>23091</xdr:colOff>
      <xdr:row>106</xdr:row>
      <xdr:rowOff>38481</xdr:rowOff>
    </xdr:from>
    <xdr:to>
      <xdr:col>9</xdr:col>
      <xdr:colOff>823581</xdr:colOff>
      <xdr:row>109</xdr:row>
      <xdr:rowOff>207820</xdr:rowOff>
    </xdr:to>
    <xdr:pic>
      <xdr:nvPicPr>
        <xdr:cNvPr id="19" name="Bildobjek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3030" y="21643875"/>
          <a:ext cx="800490" cy="785096"/>
        </a:xfrm>
        <a:prstGeom prst="rect">
          <a:avLst/>
        </a:prstGeom>
      </xdr:spPr>
    </xdr:pic>
    <xdr:clientData/>
  </xdr:twoCellAnchor>
  <xdr:twoCellAnchor editAs="oneCell">
    <xdr:from>
      <xdr:col>9</xdr:col>
      <xdr:colOff>30788</xdr:colOff>
      <xdr:row>45</xdr:row>
      <xdr:rowOff>46182</xdr:rowOff>
    </xdr:from>
    <xdr:to>
      <xdr:col>9</xdr:col>
      <xdr:colOff>715819</xdr:colOff>
      <xdr:row>48</xdr:row>
      <xdr:rowOff>130849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0727" y="10952788"/>
          <a:ext cx="685031" cy="685031"/>
        </a:xfrm>
        <a:prstGeom prst="rect">
          <a:avLst/>
        </a:prstGeom>
      </xdr:spPr>
    </xdr:pic>
    <xdr:clientData/>
  </xdr:twoCellAnchor>
  <xdr:twoCellAnchor editAs="oneCell">
    <xdr:from>
      <xdr:col>9</xdr:col>
      <xdr:colOff>91865</xdr:colOff>
      <xdr:row>29</xdr:row>
      <xdr:rowOff>59311</xdr:rowOff>
    </xdr:from>
    <xdr:to>
      <xdr:col>9</xdr:col>
      <xdr:colOff>725703</xdr:colOff>
      <xdr:row>34</xdr:row>
      <xdr:rowOff>112829</xdr:rowOff>
    </xdr:to>
    <xdr:pic>
      <xdr:nvPicPr>
        <xdr:cNvPr id="24" name="Bildobjek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502249">
          <a:off x="9526025" y="6326969"/>
          <a:ext cx="1054124" cy="633838"/>
        </a:xfrm>
        <a:prstGeom prst="rect">
          <a:avLst/>
        </a:prstGeom>
      </xdr:spPr>
    </xdr:pic>
    <xdr:clientData/>
  </xdr:twoCellAnchor>
  <xdr:twoCellAnchor editAs="oneCell">
    <xdr:from>
      <xdr:col>9</xdr:col>
      <xdr:colOff>246305</xdr:colOff>
      <xdr:row>83</xdr:row>
      <xdr:rowOff>0</xdr:rowOff>
    </xdr:from>
    <xdr:to>
      <xdr:col>9</xdr:col>
      <xdr:colOff>477213</xdr:colOff>
      <xdr:row>85</xdr:row>
      <xdr:rowOff>158731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0608" y="15701819"/>
          <a:ext cx="230908" cy="558973"/>
        </a:xfrm>
        <a:prstGeom prst="rect">
          <a:avLst/>
        </a:prstGeom>
      </xdr:spPr>
    </xdr:pic>
    <xdr:clientData/>
  </xdr:twoCellAnchor>
  <xdr:twoCellAnchor editAs="oneCell">
    <xdr:from>
      <xdr:col>9</xdr:col>
      <xdr:colOff>69273</xdr:colOff>
      <xdr:row>86</xdr:row>
      <xdr:rowOff>76970</xdr:rowOff>
    </xdr:from>
    <xdr:to>
      <xdr:col>9</xdr:col>
      <xdr:colOff>747897</xdr:colOff>
      <xdr:row>88</xdr:row>
      <xdr:rowOff>184727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3576" y="16402243"/>
          <a:ext cx="678624" cy="507999"/>
        </a:xfrm>
        <a:prstGeom prst="rect">
          <a:avLst/>
        </a:prstGeom>
      </xdr:spPr>
    </xdr:pic>
    <xdr:clientData/>
  </xdr:twoCellAnchor>
  <xdr:twoCellAnchor editAs="oneCell">
    <xdr:from>
      <xdr:col>9</xdr:col>
      <xdr:colOff>34635</xdr:colOff>
      <xdr:row>55</xdr:row>
      <xdr:rowOff>46182</xdr:rowOff>
    </xdr:from>
    <xdr:to>
      <xdr:col>9</xdr:col>
      <xdr:colOff>765847</xdr:colOff>
      <xdr:row>58</xdr:row>
      <xdr:rowOff>177030</xdr:rowOff>
    </xdr:to>
    <xdr:pic>
      <xdr:nvPicPr>
        <xdr:cNvPr id="21" name="Bildobjek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4574" y="12954000"/>
          <a:ext cx="731212" cy="731212"/>
        </a:xfrm>
        <a:prstGeom prst="rect">
          <a:avLst/>
        </a:prstGeom>
      </xdr:spPr>
    </xdr:pic>
    <xdr:clientData/>
  </xdr:twoCellAnchor>
  <xdr:twoCellAnchor editAs="oneCell">
    <xdr:from>
      <xdr:col>9</xdr:col>
      <xdr:colOff>138545</xdr:colOff>
      <xdr:row>103</xdr:row>
      <xdr:rowOff>107759</xdr:rowOff>
    </xdr:from>
    <xdr:to>
      <xdr:col>9</xdr:col>
      <xdr:colOff>762001</xdr:colOff>
      <xdr:row>107</xdr:row>
      <xdr:rowOff>7699</xdr:rowOff>
    </xdr:to>
    <xdr:pic>
      <xdr:nvPicPr>
        <xdr:cNvPr id="25" name="Bildobjek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8484" y="21174365"/>
          <a:ext cx="623456" cy="700425"/>
        </a:xfrm>
        <a:prstGeom prst="rect">
          <a:avLst/>
        </a:prstGeom>
      </xdr:spPr>
    </xdr:pic>
    <xdr:clientData/>
  </xdr:twoCellAnchor>
  <xdr:twoCellAnchor editAs="oneCell">
    <xdr:from>
      <xdr:col>9</xdr:col>
      <xdr:colOff>254002</xdr:colOff>
      <xdr:row>48</xdr:row>
      <xdr:rowOff>89790</xdr:rowOff>
    </xdr:from>
    <xdr:to>
      <xdr:col>9</xdr:col>
      <xdr:colOff>531092</xdr:colOff>
      <xdr:row>52</xdr:row>
      <xdr:rowOff>50237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F15B4436-CABF-6B4A-991E-43A7FB5E6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3941" y="11596760"/>
          <a:ext cx="277090" cy="760932"/>
        </a:xfrm>
        <a:prstGeom prst="rect">
          <a:avLst/>
        </a:prstGeom>
      </xdr:spPr>
    </xdr:pic>
    <xdr:clientData/>
  </xdr:twoCellAnchor>
  <xdr:twoCellAnchor editAs="oneCell">
    <xdr:from>
      <xdr:col>9</xdr:col>
      <xdr:colOff>161636</xdr:colOff>
      <xdr:row>58</xdr:row>
      <xdr:rowOff>7697</xdr:rowOff>
    </xdr:from>
    <xdr:to>
      <xdr:col>9</xdr:col>
      <xdr:colOff>592667</xdr:colOff>
      <xdr:row>61</xdr:row>
      <xdr:rowOff>181230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B09EEDDC-7AD5-E645-86FF-931CE5A93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1575" y="13515879"/>
          <a:ext cx="431031" cy="773897"/>
        </a:xfrm>
        <a:prstGeom prst="rect">
          <a:avLst/>
        </a:prstGeom>
      </xdr:spPr>
    </xdr:pic>
    <xdr:clientData/>
  </xdr:twoCellAnchor>
  <xdr:twoCellAnchor editAs="oneCell">
    <xdr:from>
      <xdr:col>9</xdr:col>
      <xdr:colOff>92363</xdr:colOff>
      <xdr:row>61</xdr:row>
      <xdr:rowOff>192425</xdr:rowOff>
    </xdr:from>
    <xdr:to>
      <xdr:col>9</xdr:col>
      <xdr:colOff>738909</xdr:colOff>
      <xdr:row>64</xdr:row>
      <xdr:rowOff>110964</xdr:rowOff>
    </xdr:to>
    <xdr:pic>
      <xdr:nvPicPr>
        <xdr:cNvPr id="26" name="Bildobjekt 25">
          <a:extLst>
            <a:ext uri="{FF2B5EF4-FFF2-40B4-BE49-F238E27FC236}">
              <a16:creationId xmlns:a16="http://schemas.microsoft.com/office/drawing/2014/main" id="{CEE71BDE-7BE0-5748-9E52-22C4352A7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2302" y="14300970"/>
          <a:ext cx="646546" cy="518902"/>
        </a:xfrm>
        <a:prstGeom prst="rect">
          <a:avLst/>
        </a:prstGeom>
      </xdr:spPr>
    </xdr:pic>
    <xdr:clientData/>
  </xdr:twoCellAnchor>
  <xdr:twoCellAnchor editAs="oneCell">
    <xdr:from>
      <xdr:col>9</xdr:col>
      <xdr:colOff>269396</xdr:colOff>
      <xdr:row>52</xdr:row>
      <xdr:rowOff>121773</xdr:rowOff>
    </xdr:from>
    <xdr:to>
      <xdr:col>9</xdr:col>
      <xdr:colOff>538790</xdr:colOff>
      <xdr:row>55</xdr:row>
      <xdr:rowOff>108142</xdr:rowOff>
    </xdr:to>
    <xdr:pic>
      <xdr:nvPicPr>
        <xdr:cNvPr id="16" name="Bildobjekt 15">
          <a:extLst>
            <a:ext uri="{FF2B5EF4-FFF2-40B4-BE49-F238E27FC236}">
              <a16:creationId xmlns:a16="http://schemas.microsoft.com/office/drawing/2014/main" id="{C4709D76-308D-7948-9DB9-5E61588B2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9335" y="12429228"/>
          <a:ext cx="269394" cy="586732"/>
        </a:xfrm>
        <a:prstGeom prst="rect">
          <a:avLst/>
        </a:prstGeom>
      </xdr:spPr>
    </xdr:pic>
    <xdr:clientData/>
  </xdr:twoCellAnchor>
  <xdr:twoCellAnchor editAs="oneCell">
    <xdr:from>
      <xdr:col>9</xdr:col>
      <xdr:colOff>207819</xdr:colOff>
      <xdr:row>65</xdr:row>
      <xdr:rowOff>44471</xdr:rowOff>
    </xdr:from>
    <xdr:to>
      <xdr:col>9</xdr:col>
      <xdr:colOff>631153</xdr:colOff>
      <xdr:row>69</xdr:row>
      <xdr:rowOff>184728</xdr:rowOff>
    </xdr:to>
    <xdr:pic>
      <xdr:nvPicPr>
        <xdr:cNvPr id="20" name="Bildobjekt 19">
          <a:extLst>
            <a:ext uri="{FF2B5EF4-FFF2-40B4-BE49-F238E27FC236}">
              <a16:creationId xmlns:a16="http://schemas.microsoft.com/office/drawing/2014/main" id="{F59F9CB2-436F-4840-8AE9-5FDE082C5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758" y="14953501"/>
          <a:ext cx="423334" cy="940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4:J119"/>
  <sheetViews>
    <sheetView tabSelected="1" zoomScale="165" zoomScaleNormal="165" workbookViewId="0">
      <selection activeCell="M16" sqref="M16"/>
    </sheetView>
  </sheetViews>
  <sheetFormatPr baseColWidth="10" defaultColWidth="11" defaultRowHeight="16" x14ac:dyDescent="0.2"/>
  <cols>
    <col min="4" max="4" width="21.6640625" customWidth="1"/>
    <col min="5" max="5" width="25.6640625" bestFit="1" customWidth="1"/>
    <col min="6" max="6" width="9.5" customWidth="1"/>
    <col min="7" max="7" width="12" style="2" customWidth="1"/>
    <col min="8" max="8" width="10.83203125" style="2"/>
    <col min="9" max="9" width="19.33203125" bestFit="1" customWidth="1"/>
  </cols>
  <sheetData>
    <row r="4" spans="4:10" ht="24" x14ac:dyDescent="0.3">
      <c r="D4" s="13" t="s">
        <v>0</v>
      </c>
      <c r="E4" s="13"/>
    </row>
    <row r="5" spans="4:10" ht="25" thickBot="1" x14ac:dyDescent="0.35">
      <c r="F5" s="1"/>
      <c r="G5" s="3"/>
    </row>
    <row r="6" spans="4:10" ht="17" thickBot="1" x14ac:dyDescent="0.25">
      <c r="D6" s="12" t="s">
        <v>108</v>
      </c>
    </row>
    <row r="7" spans="4:10" ht="17" thickBot="1" x14ac:dyDescent="0.25">
      <c r="D7" s="44" t="s">
        <v>1</v>
      </c>
      <c r="E7" s="26" t="s">
        <v>2</v>
      </c>
      <c r="F7" s="26" t="s">
        <v>43</v>
      </c>
      <c r="G7" s="30" t="s">
        <v>5</v>
      </c>
      <c r="H7" s="26" t="s">
        <v>4</v>
      </c>
      <c r="I7" s="26" t="s">
        <v>8</v>
      </c>
      <c r="J7" s="45" t="s">
        <v>106</v>
      </c>
    </row>
    <row r="8" spans="4:10" x14ac:dyDescent="0.2">
      <c r="D8" s="51" t="s">
        <v>6</v>
      </c>
      <c r="E8" s="46" t="s">
        <v>3</v>
      </c>
      <c r="F8" s="15">
        <v>1</v>
      </c>
      <c r="G8" s="47">
        <v>1999</v>
      </c>
      <c r="H8" s="15">
        <v>1140</v>
      </c>
      <c r="I8" s="46"/>
      <c r="J8" s="16"/>
    </row>
    <row r="9" spans="4:10" x14ac:dyDescent="0.2">
      <c r="D9" s="17" t="s">
        <v>13</v>
      </c>
      <c r="E9" s="28" t="s">
        <v>7</v>
      </c>
      <c r="F9" s="19">
        <v>1</v>
      </c>
      <c r="G9" s="32">
        <v>2399</v>
      </c>
      <c r="H9" s="19">
        <v>485</v>
      </c>
      <c r="I9" s="28" t="s">
        <v>9</v>
      </c>
      <c r="J9" s="20"/>
    </row>
    <row r="10" spans="4:10" x14ac:dyDescent="0.2">
      <c r="D10" s="17" t="s">
        <v>14</v>
      </c>
      <c r="E10" s="28" t="s">
        <v>110</v>
      </c>
      <c r="F10" s="19">
        <v>1</v>
      </c>
      <c r="G10" s="32">
        <v>1015</v>
      </c>
      <c r="H10" s="19">
        <v>145</v>
      </c>
      <c r="I10" s="28" t="s">
        <v>111</v>
      </c>
      <c r="J10" s="20"/>
    </row>
    <row r="11" spans="4:10" x14ac:dyDescent="0.2">
      <c r="D11" s="17" t="s">
        <v>16</v>
      </c>
      <c r="E11" s="28" t="s">
        <v>24</v>
      </c>
      <c r="F11" s="19">
        <v>1</v>
      </c>
      <c r="G11" s="32">
        <v>905</v>
      </c>
      <c r="H11" s="19">
        <v>165</v>
      </c>
      <c r="I11" s="28" t="s">
        <v>23</v>
      </c>
      <c r="J11" s="20"/>
    </row>
    <row r="12" spans="4:10" x14ac:dyDescent="0.2">
      <c r="D12" s="17" t="s">
        <v>17</v>
      </c>
      <c r="E12" s="28" t="s">
        <v>153</v>
      </c>
      <c r="F12" s="19">
        <v>1</v>
      </c>
      <c r="G12" s="32">
        <v>3200</v>
      </c>
      <c r="H12" s="19">
        <v>440</v>
      </c>
      <c r="I12" s="28"/>
      <c r="J12" s="20"/>
    </row>
    <row r="13" spans="4:10" x14ac:dyDescent="0.2">
      <c r="D13" s="17" t="s">
        <v>18</v>
      </c>
      <c r="E13" s="28" t="s">
        <v>39</v>
      </c>
      <c r="F13" s="19">
        <v>1</v>
      </c>
      <c r="G13" s="32">
        <v>1900</v>
      </c>
      <c r="H13" s="19">
        <v>220</v>
      </c>
      <c r="I13" s="28"/>
      <c r="J13" s="20"/>
    </row>
    <row r="14" spans="4:10" x14ac:dyDescent="0.2">
      <c r="D14" s="17" t="s">
        <v>20</v>
      </c>
      <c r="E14" s="28" t="s">
        <v>21</v>
      </c>
      <c r="F14" s="19">
        <v>1</v>
      </c>
      <c r="G14" s="32">
        <v>1400</v>
      </c>
      <c r="H14" s="19">
        <v>750</v>
      </c>
      <c r="I14" s="28" t="s">
        <v>22</v>
      </c>
      <c r="J14" s="20"/>
    </row>
    <row r="15" spans="4:10" x14ac:dyDescent="0.2">
      <c r="D15" s="17" t="s">
        <v>25</v>
      </c>
      <c r="E15" s="28" t="s">
        <v>26</v>
      </c>
      <c r="F15" s="19">
        <v>1</v>
      </c>
      <c r="G15" s="32">
        <v>900</v>
      </c>
      <c r="H15" s="19">
        <v>90</v>
      </c>
      <c r="I15" s="28" t="s">
        <v>27</v>
      </c>
      <c r="J15" s="20"/>
    </row>
    <row r="16" spans="4:10" x14ac:dyDescent="0.2">
      <c r="D16" s="17" t="s">
        <v>28</v>
      </c>
      <c r="E16" s="28" t="s">
        <v>32</v>
      </c>
      <c r="F16" s="19">
        <v>2</v>
      </c>
      <c r="G16" s="32">
        <v>1000</v>
      </c>
      <c r="H16" s="19">
        <v>110</v>
      </c>
      <c r="I16" s="28" t="s">
        <v>115</v>
      </c>
      <c r="J16" s="20"/>
    </row>
    <row r="17" spans="4:10" x14ac:dyDescent="0.2">
      <c r="D17" s="17" t="s">
        <v>29</v>
      </c>
      <c r="E17" s="28" t="s">
        <v>32</v>
      </c>
      <c r="F17" s="19">
        <v>2</v>
      </c>
      <c r="G17" s="32">
        <v>1300</v>
      </c>
      <c r="H17" s="19">
        <v>260</v>
      </c>
      <c r="I17" s="28" t="s">
        <v>36</v>
      </c>
      <c r="J17" s="20"/>
    </row>
    <row r="18" spans="4:10" x14ac:dyDescent="0.2">
      <c r="D18" s="17" t="s">
        <v>30</v>
      </c>
      <c r="E18" s="28" t="s">
        <v>46</v>
      </c>
      <c r="F18" s="19">
        <v>1</v>
      </c>
      <c r="G18" s="32">
        <v>699</v>
      </c>
      <c r="H18" s="19">
        <v>110</v>
      </c>
      <c r="I18" s="28" t="s">
        <v>36</v>
      </c>
      <c r="J18" s="20"/>
    </row>
    <row r="19" spans="4:10" x14ac:dyDescent="0.2">
      <c r="D19" s="17" t="s">
        <v>141</v>
      </c>
      <c r="E19" s="28" t="s">
        <v>140</v>
      </c>
      <c r="F19" s="19">
        <v>1</v>
      </c>
      <c r="G19" s="32">
        <v>400</v>
      </c>
      <c r="H19" s="19">
        <v>205</v>
      </c>
      <c r="I19" s="28" t="s">
        <v>142</v>
      </c>
      <c r="J19" s="20"/>
    </row>
    <row r="20" spans="4:10" x14ac:dyDescent="0.2">
      <c r="D20" s="17" t="s">
        <v>31</v>
      </c>
      <c r="E20" s="28" t="s">
        <v>47</v>
      </c>
      <c r="F20" s="19">
        <v>1</v>
      </c>
      <c r="G20" s="32">
        <v>900</v>
      </c>
      <c r="H20" s="19">
        <v>190</v>
      </c>
      <c r="I20" s="28" t="s">
        <v>36</v>
      </c>
      <c r="J20" s="20"/>
    </row>
    <row r="21" spans="4:10" x14ac:dyDescent="0.2">
      <c r="D21" s="17" t="s">
        <v>33</v>
      </c>
      <c r="E21" s="28" t="s">
        <v>32</v>
      </c>
      <c r="F21" s="19">
        <v>1</v>
      </c>
      <c r="G21" s="32">
        <v>800</v>
      </c>
      <c r="H21" s="19">
        <v>230</v>
      </c>
      <c r="I21" s="28" t="s">
        <v>36</v>
      </c>
      <c r="J21" s="20"/>
    </row>
    <row r="22" spans="4:10" x14ac:dyDescent="0.2">
      <c r="D22" s="17" t="s">
        <v>34</v>
      </c>
      <c r="E22" s="28" t="s">
        <v>37</v>
      </c>
      <c r="F22" s="19">
        <v>1</v>
      </c>
      <c r="G22" s="32">
        <v>999</v>
      </c>
      <c r="H22" s="19">
        <v>210</v>
      </c>
      <c r="I22" s="28" t="s">
        <v>35</v>
      </c>
      <c r="J22" s="20"/>
    </row>
    <row r="23" spans="4:10" x14ac:dyDescent="0.2">
      <c r="D23" s="17" t="s">
        <v>41</v>
      </c>
      <c r="E23" s="28" t="s">
        <v>45</v>
      </c>
      <c r="F23" s="19" t="s">
        <v>64</v>
      </c>
      <c r="G23" s="32">
        <v>160</v>
      </c>
      <c r="H23" s="19">
        <v>55</v>
      </c>
      <c r="I23" s="28" t="s">
        <v>42</v>
      </c>
      <c r="J23" s="20"/>
    </row>
    <row r="24" spans="4:10" x14ac:dyDescent="0.2">
      <c r="D24" s="17" t="s">
        <v>41</v>
      </c>
      <c r="E24" s="28" t="s">
        <v>112</v>
      </c>
      <c r="F24" s="19" t="s">
        <v>48</v>
      </c>
      <c r="G24" s="32">
        <v>400</v>
      </c>
      <c r="H24" s="19">
        <v>110</v>
      </c>
      <c r="I24" s="28" t="s">
        <v>44</v>
      </c>
      <c r="J24" s="20"/>
    </row>
    <row r="25" spans="4:10" x14ac:dyDescent="0.2">
      <c r="D25" s="17" t="s">
        <v>49</v>
      </c>
      <c r="E25" s="28" t="s">
        <v>32</v>
      </c>
      <c r="F25" s="19">
        <v>1</v>
      </c>
      <c r="G25" s="32">
        <v>299</v>
      </c>
      <c r="H25" s="19">
        <v>45</v>
      </c>
      <c r="I25" s="28" t="s">
        <v>114</v>
      </c>
      <c r="J25" s="20"/>
    </row>
    <row r="26" spans="4:10" x14ac:dyDescent="0.2">
      <c r="D26" s="17" t="s">
        <v>50</v>
      </c>
      <c r="E26" s="28" t="s">
        <v>119</v>
      </c>
      <c r="F26" s="19">
        <v>1</v>
      </c>
      <c r="G26" s="32">
        <v>330</v>
      </c>
      <c r="H26" s="19">
        <v>90</v>
      </c>
      <c r="I26" s="28" t="s">
        <v>113</v>
      </c>
      <c r="J26" s="20"/>
    </row>
    <row r="27" spans="4:10" x14ac:dyDescent="0.2">
      <c r="D27" s="17" t="s">
        <v>51</v>
      </c>
      <c r="E27" s="28"/>
      <c r="F27" s="19">
        <v>1</v>
      </c>
      <c r="G27" s="32" t="s">
        <v>117</v>
      </c>
      <c r="H27" s="19">
        <v>90</v>
      </c>
      <c r="I27" s="28" t="s">
        <v>116</v>
      </c>
      <c r="J27" s="20"/>
    </row>
    <row r="28" spans="4:10" x14ac:dyDescent="0.2">
      <c r="D28" s="17" t="s">
        <v>52</v>
      </c>
      <c r="E28" s="28" t="s">
        <v>120</v>
      </c>
      <c r="F28" s="19">
        <v>1</v>
      </c>
      <c r="G28" s="32">
        <v>100</v>
      </c>
      <c r="H28" s="19">
        <v>55</v>
      </c>
      <c r="I28" s="28" t="s">
        <v>118</v>
      </c>
      <c r="J28" s="20"/>
    </row>
    <row r="29" spans="4:10" x14ac:dyDescent="0.2">
      <c r="D29" s="17" t="s">
        <v>53</v>
      </c>
      <c r="E29" s="28" t="s">
        <v>32</v>
      </c>
      <c r="F29" s="19">
        <v>1</v>
      </c>
      <c r="G29" s="32">
        <v>599</v>
      </c>
      <c r="H29" s="19">
        <v>110</v>
      </c>
      <c r="I29" s="28" t="s">
        <v>114</v>
      </c>
      <c r="J29" s="20"/>
    </row>
    <row r="30" spans="4:10" x14ac:dyDescent="0.2">
      <c r="D30" s="17" t="s">
        <v>41</v>
      </c>
      <c r="E30" s="28" t="s">
        <v>56</v>
      </c>
      <c r="F30" s="19" t="s">
        <v>64</v>
      </c>
      <c r="G30" s="32">
        <v>200</v>
      </c>
      <c r="H30" s="19">
        <v>115</v>
      </c>
      <c r="I30" s="43" t="s">
        <v>118</v>
      </c>
      <c r="J30" s="20"/>
    </row>
    <row r="31" spans="4:10" x14ac:dyDescent="0.2">
      <c r="D31" s="17" t="s">
        <v>57</v>
      </c>
      <c r="E31" s="28" t="s">
        <v>58</v>
      </c>
      <c r="F31" s="19" t="s">
        <v>48</v>
      </c>
      <c r="G31" s="32">
        <v>530</v>
      </c>
      <c r="H31" s="19">
        <v>200</v>
      </c>
      <c r="I31" s="43" t="s">
        <v>118</v>
      </c>
      <c r="J31" s="20"/>
    </row>
    <row r="32" spans="4:10" x14ac:dyDescent="0.2">
      <c r="D32" s="17" t="s">
        <v>59</v>
      </c>
      <c r="E32" s="28" t="s">
        <v>60</v>
      </c>
      <c r="F32" s="19">
        <v>1</v>
      </c>
      <c r="G32" s="32">
        <v>201</v>
      </c>
      <c r="H32" s="19">
        <v>362</v>
      </c>
      <c r="I32" s="28" t="s">
        <v>61</v>
      </c>
      <c r="J32" s="20"/>
    </row>
    <row r="33" spans="4:10" x14ac:dyDescent="0.2">
      <c r="D33" s="17" t="s">
        <v>90</v>
      </c>
      <c r="E33" s="28" t="s">
        <v>91</v>
      </c>
      <c r="F33" s="19">
        <v>1</v>
      </c>
      <c r="G33" s="32">
        <v>100</v>
      </c>
      <c r="H33" s="19">
        <v>174</v>
      </c>
      <c r="I33" s="28" t="s">
        <v>92</v>
      </c>
      <c r="J33" s="20"/>
    </row>
    <row r="34" spans="4:10" x14ac:dyDescent="0.2">
      <c r="D34" s="17" t="s">
        <v>121</v>
      </c>
      <c r="E34" s="28" t="s">
        <v>122</v>
      </c>
      <c r="F34" s="19">
        <v>1</v>
      </c>
      <c r="G34" s="32">
        <v>130</v>
      </c>
      <c r="H34" s="19">
        <v>80</v>
      </c>
      <c r="I34" s="28" t="s">
        <v>123</v>
      </c>
      <c r="J34" s="20"/>
    </row>
    <row r="35" spans="4:10" x14ac:dyDescent="0.2">
      <c r="D35" s="21" t="s">
        <v>163</v>
      </c>
      <c r="E35" s="29" t="s">
        <v>165</v>
      </c>
      <c r="F35" s="22">
        <v>1</v>
      </c>
      <c r="G35" s="33">
        <v>150</v>
      </c>
      <c r="H35" s="22">
        <v>10</v>
      </c>
      <c r="I35" s="29" t="s">
        <v>164</v>
      </c>
      <c r="J35" s="20"/>
    </row>
    <row r="36" spans="4:10" x14ac:dyDescent="0.2">
      <c r="D36" s="21" t="s">
        <v>154</v>
      </c>
      <c r="E36" s="29" t="s">
        <v>155</v>
      </c>
      <c r="F36" s="22">
        <v>1</v>
      </c>
      <c r="G36" s="33">
        <v>610</v>
      </c>
      <c r="H36" s="22">
        <v>35</v>
      </c>
      <c r="I36" s="29" t="s">
        <v>156</v>
      </c>
      <c r="J36" s="20"/>
    </row>
    <row r="37" spans="4:10" x14ac:dyDescent="0.2">
      <c r="D37" s="21" t="s">
        <v>169</v>
      </c>
      <c r="E37" s="28"/>
      <c r="F37" s="18"/>
      <c r="G37" s="32"/>
      <c r="H37" s="19"/>
      <c r="I37" s="28"/>
      <c r="J37" s="20"/>
    </row>
    <row r="38" spans="4:10" x14ac:dyDescent="0.2">
      <c r="D38" s="21" t="s">
        <v>170</v>
      </c>
      <c r="E38" s="28"/>
      <c r="F38" s="18"/>
      <c r="G38" s="32"/>
      <c r="H38" s="19"/>
      <c r="I38" s="28"/>
      <c r="J38" s="20"/>
    </row>
    <row r="39" spans="4:10" ht="17" thickBot="1" x14ac:dyDescent="0.25">
      <c r="D39" s="48"/>
      <c r="E39" s="52"/>
      <c r="F39" s="23"/>
      <c r="G39" s="53"/>
      <c r="H39" s="24"/>
      <c r="I39" s="52"/>
      <c r="J39" s="25"/>
    </row>
    <row r="40" spans="4:10" ht="17" thickBot="1" x14ac:dyDescent="0.25">
      <c r="D40" s="34" t="s">
        <v>107</v>
      </c>
      <c r="E40" s="40"/>
      <c r="F40" s="40"/>
      <c r="G40" s="38">
        <f ca="1">SUM(G8:G42)</f>
        <v>23625</v>
      </c>
      <c r="H40" s="38">
        <f ca="1">SUM(H8:H42)</f>
        <v>6281</v>
      </c>
      <c r="I40" s="40"/>
      <c r="J40" s="39"/>
    </row>
    <row r="43" spans="4:10" ht="17" thickBot="1" x14ac:dyDescent="0.25"/>
    <row r="44" spans="4:10" ht="17" thickBot="1" x14ac:dyDescent="0.25">
      <c r="D44" s="12" t="s">
        <v>65</v>
      </c>
    </row>
    <row r="45" spans="4:10" ht="17" thickBot="1" x14ac:dyDescent="0.25">
      <c r="D45" s="9" t="s">
        <v>1</v>
      </c>
      <c r="E45" s="26" t="s">
        <v>2</v>
      </c>
      <c r="F45" s="10" t="s">
        <v>43</v>
      </c>
      <c r="G45" s="30" t="s">
        <v>5</v>
      </c>
      <c r="H45" s="10" t="s">
        <v>4</v>
      </c>
      <c r="I45" s="26" t="s">
        <v>8</v>
      </c>
      <c r="J45" s="11" t="s">
        <v>106</v>
      </c>
    </row>
    <row r="46" spans="4:10" x14ac:dyDescent="0.2">
      <c r="D46" s="14" t="s">
        <v>65</v>
      </c>
      <c r="E46" s="27" t="s">
        <v>66</v>
      </c>
      <c r="F46" s="15">
        <v>1</v>
      </c>
      <c r="G46" s="31">
        <v>299</v>
      </c>
      <c r="H46" s="15">
        <v>51</v>
      </c>
      <c r="I46" s="27" t="s">
        <v>15</v>
      </c>
      <c r="J46" s="16"/>
    </row>
    <row r="47" spans="4:10" x14ac:dyDescent="0.2">
      <c r="D47" s="17" t="s">
        <v>124</v>
      </c>
      <c r="E47" s="28" t="s">
        <v>125</v>
      </c>
      <c r="F47" s="19">
        <v>1</v>
      </c>
      <c r="G47" s="32">
        <v>60</v>
      </c>
      <c r="H47" s="19">
        <v>50</v>
      </c>
      <c r="I47" s="28" t="s">
        <v>157</v>
      </c>
      <c r="J47" s="20"/>
    </row>
    <row r="48" spans="4:10" x14ac:dyDescent="0.2">
      <c r="D48" s="17" t="s">
        <v>143</v>
      </c>
      <c r="E48" s="28" t="s">
        <v>144</v>
      </c>
      <c r="F48" s="19">
        <v>1</v>
      </c>
      <c r="G48" s="32">
        <v>269</v>
      </c>
      <c r="H48" s="19">
        <v>50</v>
      </c>
      <c r="I48" s="28" t="s">
        <v>145</v>
      </c>
      <c r="J48" s="20"/>
    </row>
    <row r="49" spans="4:10" x14ac:dyDescent="0.2">
      <c r="D49" s="17" t="s">
        <v>167</v>
      </c>
      <c r="E49" s="28" t="s">
        <v>67</v>
      </c>
      <c r="F49" s="19">
        <v>1</v>
      </c>
      <c r="G49" s="32">
        <v>130</v>
      </c>
      <c r="H49" s="19">
        <v>100</v>
      </c>
      <c r="I49" s="28" t="s">
        <v>168</v>
      </c>
      <c r="J49" s="20"/>
    </row>
    <row r="50" spans="4:10" x14ac:dyDescent="0.2">
      <c r="D50" s="17" t="s">
        <v>126</v>
      </c>
      <c r="E50" s="28" t="s">
        <v>68</v>
      </c>
      <c r="F50" s="19">
        <v>1</v>
      </c>
      <c r="G50" s="32">
        <v>8</v>
      </c>
      <c r="H50" s="19">
        <v>20</v>
      </c>
      <c r="I50" s="28" t="s">
        <v>118</v>
      </c>
      <c r="J50" s="20"/>
    </row>
    <row r="51" spans="4:10" x14ac:dyDescent="0.2">
      <c r="D51" s="17" t="s">
        <v>69</v>
      </c>
      <c r="E51" s="28" t="s">
        <v>70</v>
      </c>
      <c r="F51" s="19">
        <v>1</v>
      </c>
      <c r="G51" s="32">
        <v>65</v>
      </c>
      <c r="H51" s="19">
        <v>63</v>
      </c>
      <c r="I51" s="28" t="s">
        <v>127</v>
      </c>
      <c r="J51" s="20"/>
    </row>
    <row r="52" spans="4:10" x14ac:dyDescent="0.2">
      <c r="D52" s="17" t="s">
        <v>136</v>
      </c>
      <c r="E52" s="28"/>
      <c r="F52" s="19">
        <v>1</v>
      </c>
      <c r="G52" s="32"/>
      <c r="H52" s="19">
        <v>28</v>
      </c>
      <c r="I52" s="28"/>
      <c r="J52" s="20"/>
    </row>
    <row r="53" spans="4:10" x14ac:dyDescent="0.2">
      <c r="D53" s="17" t="s">
        <v>80</v>
      </c>
      <c r="E53" s="28" t="s">
        <v>81</v>
      </c>
      <c r="F53" s="19">
        <v>1</v>
      </c>
      <c r="G53" s="32">
        <v>59</v>
      </c>
      <c r="H53" s="19">
        <v>24</v>
      </c>
      <c r="I53" s="28"/>
      <c r="J53" s="20"/>
    </row>
    <row r="54" spans="4:10" x14ac:dyDescent="0.2">
      <c r="D54" s="17" t="s">
        <v>71</v>
      </c>
      <c r="E54" s="28" t="s">
        <v>73</v>
      </c>
      <c r="F54" s="19">
        <v>1</v>
      </c>
      <c r="G54" s="32">
        <v>43</v>
      </c>
      <c r="H54" s="19">
        <v>80</v>
      </c>
      <c r="I54" s="28" t="s">
        <v>72</v>
      </c>
      <c r="J54" s="20"/>
    </row>
    <row r="55" spans="4:10" x14ac:dyDescent="0.2">
      <c r="D55" s="17" t="s">
        <v>137</v>
      </c>
      <c r="E55" s="28"/>
      <c r="F55" s="19">
        <v>1</v>
      </c>
      <c r="G55" s="32"/>
      <c r="H55" s="19">
        <v>15</v>
      </c>
      <c r="I55" s="28"/>
      <c r="J55" s="20"/>
    </row>
    <row r="56" spans="4:10" x14ac:dyDescent="0.2">
      <c r="D56" s="17" t="s">
        <v>74</v>
      </c>
      <c r="E56" s="28" t="s">
        <v>75</v>
      </c>
      <c r="F56" s="19">
        <v>1</v>
      </c>
      <c r="G56" s="32">
        <v>35</v>
      </c>
      <c r="H56" s="19">
        <v>62</v>
      </c>
      <c r="I56" s="28"/>
      <c r="J56" s="20"/>
    </row>
    <row r="57" spans="4:10" x14ac:dyDescent="0.2">
      <c r="D57" s="17" t="s">
        <v>109</v>
      </c>
      <c r="E57" s="28" t="s">
        <v>88</v>
      </c>
      <c r="F57" s="19">
        <v>1</v>
      </c>
      <c r="G57" s="32">
        <v>50</v>
      </c>
      <c r="H57" s="19">
        <v>82</v>
      </c>
      <c r="I57" s="28" t="s">
        <v>89</v>
      </c>
      <c r="J57" s="20"/>
    </row>
    <row r="58" spans="4:10" x14ac:dyDescent="0.2">
      <c r="D58" s="17" t="s">
        <v>76</v>
      </c>
      <c r="E58" s="28" t="s">
        <v>77</v>
      </c>
      <c r="F58" s="19">
        <v>1</v>
      </c>
      <c r="G58" s="32"/>
      <c r="H58" s="19"/>
      <c r="I58" s="28"/>
      <c r="J58" s="20"/>
    </row>
    <row r="59" spans="4:10" x14ac:dyDescent="0.2">
      <c r="D59" s="17" t="s">
        <v>78</v>
      </c>
      <c r="E59" s="28" t="s">
        <v>79</v>
      </c>
      <c r="F59" s="19">
        <v>10</v>
      </c>
      <c r="G59" s="32"/>
      <c r="H59" s="19">
        <v>10</v>
      </c>
      <c r="I59" s="28"/>
      <c r="J59" s="20"/>
    </row>
    <row r="60" spans="4:10" x14ac:dyDescent="0.2">
      <c r="D60" s="17" t="s">
        <v>82</v>
      </c>
      <c r="E60" s="28"/>
      <c r="F60" s="19">
        <v>1</v>
      </c>
      <c r="G60" s="32"/>
      <c r="H60" s="19">
        <v>38</v>
      </c>
      <c r="I60" s="28"/>
      <c r="J60" s="20"/>
    </row>
    <row r="61" spans="4:10" x14ac:dyDescent="0.2">
      <c r="D61" s="17" t="s">
        <v>83</v>
      </c>
      <c r="E61" s="28" t="s">
        <v>87</v>
      </c>
      <c r="F61" s="19">
        <v>1</v>
      </c>
      <c r="G61" s="32"/>
      <c r="H61" s="19">
        <v>50</v>
      </c>
      <c r="I61" s="28" t="s">
        <v>86</v>
      </c>
      <c r="J61" s="20"/>
    </row>
    <row r="62" spans="4:10" x14ac:dyDescent="0.2">
      <c r="D62" s="17" t="s">
        <v>84</v>
      </c>
      <c r="E62" s="28" t="s">
        <v>85</v>
      </c>
      <c r="F62" s="19">
        <v>1</v>
      </c>
      <c r="G62" s="32"/>
      <c r="H62" s="19">
        <v>40</v>
      </c>
      <c r="I62" s="28" t="s">
        <v>86</v>
      </c>
      <c r="J62" s="20"/>
    </row>
    <row r="63" spans="4:10" x14ac:dyDescent="0.2">
      <c r="D63" s="17" t="s">
        <v>128</v>
      </c>
      <c r="E63" s="28"/>
      <c r="F63" s="19" t="s">
        <v>148</v>
      </c>
      <c r="G63" s="32"/>
      <c r="H63" s="19"/>
      <c r="I63" s="28"/>
      <c r="J63" s="20"/>
    </row>
    <row r="64" spans="4:10" x14ac:dyDescent="0.2">
      <c r="D64" s="17" t="s">
        <v>129</v>
      </c>
      <c r="E64" s="28"/>
      <c r="F64" s="19">
        <v>1</v>
      </c>
      <c r="G64" s="32"/>
      <c r="H64" s="19">
        <v>45</v>
      </c>
      <c r="I64" s="28"/>
      <c r="J64" s="20"/>
    </row>
    <row r="65" spans="4:10" x14ac:dyDescent="0.2">
      <c r="D65" s="17" t="s">
        <v>138</v>
      </c>
      <c r="E65" s="28"/>
      <c r="F65" s="19" t="s">
        <v>139</v>
      </c>
      <c r="G65" s="32"/>
      <c r="H65" s="19">
        <v>26</v>
      </c>
      <c r="I65" s="28" t="s">
        <v>118</v>
      </c>
      <c r="J65" s="20"/>
    </row>
    <row r="66" spans="4:10" x14ac:dyDescent="0.2">
      <c r="D66" s="17" t="s">
        <v>146</v>
      </c>
      <c r="E66" s="28" t="s">
        <v>147</v>
      </c>
      <c r="F66" s="19" t="s">
        <v>148</v>
      </c>
      <c r="G66" s="32"/>
      <c r="H66" s="19">
        <v>25</v>
      </c>
      <c r="I66" s="28"/>
      <c r="J66" s="20"/>
    </row>
    <row r="67" spans="4:10" x14ac:dyDescent="0.2">
      <c r="D67" s="17" t="s">
        <v>149</v>
      </c>
      <c r="E67" s="28"/>
      <c r="F67" s="19" t="s">
        <v>150</v>
      </c>
      <c r="G67" s="32"/>
      <c r="H67" s="19">
        <v>20</v>
      </c>
      <c r="I67" s="28"/>
      <c r="J67" s="20"/>
    </row>
    <row r="68" spans="4:10" x14ac:dyDescent="0.2">
      <c r="D68" s="21" t="s">
        <v>160</v>
      </c>
      <c r="E68" s="29" t="s">
        <v>161</v>
      </c>
      <c r="F68" s="22">
        <v>10</v>
      </c>
      <c r="G68" s="33"/>
      <c r="H68" s="22">
        <v>10</v>
      </c>
      <c r="I68" s="29"/>
      <c r="J68" s="20"/>
    </row>
    <row r="69" spans="4:10" x14ac:dyDescent="0.2">
      <c r="D69" s="21" t="s">
        <v>171</v>
      </c>
      <c r="E69" s="28"/>
      <c r="F69" s="19"/>
      <c r="G69" s="32"/>
      <c r="H69" s="19"/>
      <c r="I69" s="28"/>
      <c r="J69" s="20"/>
    </row>
    <row r="70" spans="4:10" x14ac:dyDescent="0.2">
      <c r="D70" s="21" t="s">
        <v>172</v>
      </c>
      <c r="E70" s="28"/>
      <c r="F70" s="19"/>
      <c r="G70" s="32"/>
      <c r="H70" s="19"/>
      <c r="I70" s="28"/>
      <c r="J70" s="20"/>
    </row>
    <row r="71" spans="4:10" x14ac:dyDescent="0.2">
      <c r="D71" s="21" t="s">
        <v>173</v>
      </c>
      <c r="E71" s="28"/>
      <c r="F71" s="19"/>
      <c r="G71" s="32"/>
      <c r="H71" s="19"/>
      <c r="I71" s="28"/>
      <c r="J71" s="20"/>
    </row>
    <row r="72" spans="4:10" x14ac:dyDescent="0.2">
      <c r="D72" s="21" t="s">
        <v>174</v>
      </c>
      <c r="E72" s="28"/>
      <c r="F72" s="19"/>
      <c r="G72" s="32"/>
      <c r="H72" s="19"/>
      <c r="I72" s="28"/>
      <c r="J72" s="20"/>
    </row>
    <row r="73" spans="4:10" ht="17" thickBot="1" x14ac:dyDescent="0.25">
      <c r="D73" s="21"/>
      <c r="E73" s="28"/>
      <c r="F73" s="19"/>
      <c r="G73" s="32"/>
      <c r="H73" s="19"/>
      <c r="I73" s="28"/>
      <c r="J73" s="20"/>
    </row>
    <row r="74" spans="4:10" ht="17" thickBot="1" x14ac:dyDescent="0.25">
      <c r="D74" s="34" t="s">
        <v>107</v>
      </c>
      <c r="E74" s="35"/>
      <c r="F74" s="36"/>
      <c r="G74" s="37">
        <f>G46+G47+G48+G49+G50+G51+G52+G53+G54+G55+G56+G57+G58+G59+G60+G61+G62+G63+G64+G65+G66+G67+G68+G69+G70+G71+G72</f>
        <v>1018</v>
      </c>
      <c r="H74" s="38">
        <f>H46+H47+H48+H49+H50+H51+H52+H53+H54+H55+H56+H57+H58+H59+H60+H61+H62+H63+H64+H65+H66+H67+H68+H69+H70+H71+H72</f>
        <v>889</v>
      </c>
      <c r="I74" s="35"/>
      <c r="J74" s="39"/>
    </row>
    <row r="75" spans="4:10" x14ac:dyDescent="0.2">
      <c r="F75" s="2"/>
    </row>
    <row r="76" spans="4:10" ht="17" thickBot="1" x14ac:dyDescent="0.25">
      <c r="F76" s="2"/>
    </row>
    <row r="77" spans="4:10" ht="17" thickBot="1" x14ac:dyDescent="0.25">
      <c r="D77" s="7" t="s">
        <v>10</v>
      </c>
    </row>
    <row r="78" spans="4:10" ht="17" thickBot="1" x14ac:dyDescent="0.25">
      <c r="D78" s="4" t="s">
        <v>1</v>
      </c>
      <c r="E78" s="41" t="s">
        <v>2</v>
      </c>
      <c r="F78" s="5" t="s">
        <v>43</v>
      </c>
      <c r="G78" s="42" t="s">
        <v>5</v>
      </c>
      <c r="H78" s="5" t="s">
        <v>4</v>
      </c>
      <c r="I78" s="41" t="s">
        <v>8</v>
      </c>
      <c r="J78" s="6" t="s">
        <v>106</v>
      </c>
    </row>
    <row r="79" spans="4:10" x14ac:dyDescent="0.2">
      <c r="D79" s="14" t="s">
        <v>10</v>
      </c>
      <c r="E79" s="27" t="s">
        <v>12</v>
      </c>
      <c r="F79" s="15">
        <v>1</v>
      </c>
      <c r="G79" s="31">
        <v>289</v>
      </c>
      <c r="H79" s="15">
        <v>95</v>
      </c>
      <c r="I79" s="27" t="s">
        <v>11</v>
      </c>
      <c r="J79" s="16"/>
    </row>
    <row r="80" spans="4:10" x14ac:dyDescent="0.2">
      <c r="D80" s="17" t="s">
        <v>93</v>
      </c>
      <c r="E80" s="28"/>
      <c r="F80" s="19">
        <v>2</v>
      </c>
      <c r="G80" s="32"/>
      <c r="H80" s="19">
        <v>384</v>
      </c>
      <c r="I80" s="28" t="s">
        <v>130</v>
      </c>
      <c r="J80" s="20"/>
    </row>
    <row r="81" spans="4:10" x14ac:dyDescent="0.2">
      <c r="D81" s="21" t="s">
        <v>158</v>
      </c>
      <c r="E81" s="29" t="s">
        <v>166</v>
      </c>
      <c r="F81" s="22">
        <v>1</v>
      </c>
      <c r="G81" s="33"/>
      <c r="H81" s="22"/>
      <c r="I81" s="29" t="s">
        <v>159</v>
      </c>
      <c r="J81" s="20"/>
    </row>
    <row r="82" spans="4:10" x14ac:dyDescent="0.2">
      <c r="D82" s="17" t="s">
        <v>102</v>
      </c>
      <c r="E82" s="28"/>
      <c r="F82" s="19">
        <v>1</v>
      </c>
      <c r="G82" s="32"/>
      <c r="H82" s="19">
        <v>74</v>
      </c>
      <c r="I82" s="28"/>
      <c r="J82" s="20"/>
    </row>
    <row r="83" spans="4:10" x14ac:dyDescent="0.2">
      <c r="D83" s="17" t="s">
        <v>94</v>
      </c>
      <c r="E83" s="28" t="s">
        <v>104</v>
      </c>
      <c r="F83" s="19">
        <v>1</v>
      </c>
      <c r="G83" s="32">
        <v>300</v>
      </c>
      <c r="H83" s="19">
        <v>150</v>
      </c>
      <c r="I83" s="28" t="s">
        <v>105</v>
      </c>
      <c r="J83" s="20"/>
    </row>
    <row r="84" spans="4:10" x14ac:dyDescent="0.2">
      <c r="D84" s="17" t="s">
        <v>95</v>
      </c>
      <c r="E84" s="28"/>
      <c r="F84" s="19">
        <v>1</v>
      </c>
      <c r="G84" s="32"/>
      <c r="H84" s="19"/>
      <c r="I84" s="28"/>
      <c r="J84" s="20"/>
    </row>
    <row r="85" spans="4:10" x14ac:dyDescent="0.2">
      <c r="D85" s="17" t="s">
        <v>96</v>
      </c>
      <c r="E85" s="28"/>
      <c r="F85" s="19">
        <v>1</v>
      </c>
      <c r="G85" s="32"/>
      <c r="H85" s="19"/>
      <c r="I85" s="28"/>
      <c r="J85" s="20"/>
    </row>
    <row r="86" spans="4:10" x14ac:dyDescent="0.2">
      <c r="D86" s="17" t="s">
        <v>97</v>
      </c>
      <c r="E86" s="28"/>
      <c r="F86" s="19">
        <v>1</v>
      </c>
      <c r="G86" s="32"/>
      <c r="H86" s="19"/>
      <c r="I86" s="28"/>
      <c r="J86" s="20"/>
    </row>
    <row r="87" spans="4:10" x14ac:dyDescent="0.2">
      <c r="D87" s="17" t="s">
        <v>98</v>
      </c>
      <c r="E87" s="28"/>
      <c r="F87" s="19">
        <v>1</v>
      </c>
      <c r="G87" s="32"/>
      <c r="H87" s="19"/>
      <c r="I87" s="28" t="s">
        <v>100</v>
      </c>
      <c r="J87" s="20"/>
    </row>
    <row r="88" spans="4:10" x14ac:dyDescent="0.2">
      <c r="D88" s="17" t="s">
        <v>99</v>
      </c>
      <c r="E88" s="28"/>
      <c r="F88" s="19">
        <v>1</v>
      </c>
      <c r="G88" s="32"/>
      <c r="H88" s="19"/>
      <c r="I88" s="28" t="s">
        <v>101</v>
      </c>
      <c r="J88" s="20"/>
    </row>
    <row r="89" spans="4:10" x14ac:dyDescent="0.2">
      <c r="D89" s="17" t="s">
        <v>99</v>
      </c>
      <c r="E89" s="28"/>
      <c r="F89" s="19">
        <v>1</v>
      </c>
      <c r="G89" s="32"/>
      <c r="H89" s="19"/>
      <c r="I89" s="28" t="s">
        <v>72</v>
      </c>
      <c r="J89" s="20"/>
    </row>
    <row r="90" spans="4:10" x14ac:dyDescent="0.2">
      <c r="D90" s="17" t="s">
        <v>103</v>
      </c>
      <c r="E90" s="28" t="s">
        <v>152</v>
      </c>
      <c r="F90" s="19">
        <v>1</v>
      </c>
      <c r="G90" s="32"/>
      <c r="H90" s="19"/>
      <c r="I90" s="28"/>
      <c r="J90" s="20"/>
    </row>
    <row r="91" spans="4:10" x14ac:dyDescent="0.2">
      <c r="D91" s="21" t="s">
        <v>175</v>
      </c>
      <c r="E91" s="29"/>
      <c r="F91" s="22">
        <v>1</v>
      </c>
      <c r="G91" s="33"/>
      <c r="H91" s="22"/>
      <c r="I91" s="29"/>
      <c r="J91" s="20"/>
    </row>
    <row r="92" spans="4:10" x14ac:dyDescent="0.2">
      <c r="D92" s="21" t="s">
        <v>176</v>
      </c>
      <c r="E92" s="28"/>
      <c r="F92" s="19">
        <v>1</v>
      </c>
      <c r="G92" s="32"/>
      <c r="H92" s="19"/>
      <c r="I92" s="28"/>
      <c r="J92" s="20"/>
    </row>
    <row r="93" spans="4:10" ht="17" thickBot="1" x14ac:dyDescent="0.25">
      <c r="D93" s="17"/>
      <c r="E93" s="28"/>
      <c r="F93" s="19"/>
      <c r="G93" s="32"/>
      <c r="H93" s="19"/>
      <c r="I93" s="28"/>
      <c r="J93" s="20"/>
    </row>
    <row r="94" spans="4:10" ht="17" thickBot="1" x14ac:dyDescent="0.25">
      <c r="D94" s="34" t="s">
        <v>107</v>
      </c>
      <c r="E94" s="40"/>
      <c r="F94" s="36"/>
      <c r="G94" s="38">
        <f ca="1">SUM(G79:G95)</f>
        <v>589</v>
      </c>
      <c r="H94" s="38">
        <f ca="1">SUM(H79:H95)</f>
        <v>703</v>
      </c>
      <c r="I94" s="40"/>
      <c r="J94" s="39"/>
    </row>
    <row r="95" spans="4:10" x14ac:dyDescent="0.2">
      <c r="F95" s="2"/>
    </row>
    <row r="96" spans="4:10" x14ac:dyDescent="0.2">
      <c r="F96" s="2"/>
    </row>
    <row r="97" spans="4:10" ht="17" thickBot="1" x14ac:dyDescent="0.25"/>
    <row r="98" spans="4:10" ht="17" thickBot="1" x14ac:dyDescent="0.25">
      <c r="D98" s="12" t="s">
        <v>151</v>
      </c>
    </row>
    <row r="99" spans="4:10" ht="17" thickBot="1" x14ac:dyDescent="0.25">
      <c r="D99" s="44" t="s">
        <v>1</v>
      </c>
      <c r="E99" s="26" t="s">
        <v>2</v>
      </c>
      <c r="F99" s="26" t="s">
        <v>43</v>
      </c>
      <c r="G99" s="30" t="s">
        <v>5</v>
      </c>
      <c r="H99" s="26" t="s">
        <v>4</v>
      </c>
      <c r="I99" s="26" t="s">
        <v>8</v>
      </c>
      <c r="J99" s="45" t="s">
        <v>106</v>
      </c>
    </row>
    <row r="100" spans="4:10" x14ac:dyDescent="0.2">
      <c r="D100" s="14" t="s">
        <v>54</v>
      </c>
      <c r="E100" s="27" t="s">
        <v>32</v>
      </c>
      <c r="F100" s="15">
        <v>1</v>
      </c>
      <c r="G100" s="31"/>
      <c r="H100" s="15">
        <v>55</v>
      </c>
      <c r="I100" s="27" t="s">
        <v>55</v>
      </c>
      <c r="J100" s="16"/>
    </row>
    <row r="101" spans="4:10" x14ac:dyDescent="0.2">
      <c r="D101" s="17" t="s">
        <v>132</v>
      </c>
      <c r="E101" s="28" t="s">
        <v>19</v>
      </c>
      <c r="F101" s="19">
        <v>1</v>
      </c>
      <c r="G101" s="32">
        <v>700</v>
      </c>
      <c r="H101" s="19">
        <v>450</v>
      </c>
      <c r="I101" s="28"/>
      <c r="J101" s="20"/>
    </row>
    <row r="102" spans="4:10" x14ac:dyDescent="0.2">
      <c r="D102" s="17" t="s">
        <v>30</v>
      </c>
      <c r="E102" s="28" t="s">
        <v>131</v>
      </c>
      <c r="F102" s="19">
        <v>1</v>
      </c>
      <c r="G102" s="32">
        <v>699</v>
      </c>
      <c r="H102" s="19">
        <v>110</v>
      </c>
      <c r="I102" s="28"/>
      <c r="J102" s="20"/>
    </row>
    <row r="103" spans="4:10" x14ac:dyDescent="0.2">
      <c r="D103" s="17" t="s">
        <v>38</v>
      </c>
      <c r="E103" s="28" t="s">
        <v>39</v>
      </c>
      <c r="F103" s="19">
        <v>1</v>
      </c>
      <c r="G103" s="32"/>
      <c r="H103" s="19">
        <v>280</v>
      </c>
      <c r="I103" s="28" t="s">
        <v>40</v>
      </c>
      <c r="J103" s="20"/>
    </row>
    <row r="104" spans="4:10" x14ac:dyDescent="0.2">
      <c r="D104" s="17" t="s">
        <v>62</v>
      </c>
      <c r="E104" s="28" t="s">
        <v>63</v>
      </c>
      <c r="F104" s="19">
        <v>1</v>
      </c>
      <c r="G104" s="32">
        <v>2499</v>
      </c>
      <c r="H104" s="19">
        <v>1100</v>
      </c>
      <c r="I104" s="28" t="s">
        <v>134</v>
      </c>
      <c r="J104" s="20"/>
    </row>
    <row r="105" spans="4:10" x14ac:dyDescent="0.2">
      <c r="D105" s="17" t="s">
        <v>41</v>
      </c>
      <c r="E105" s="28" t="s">
        <v>45</v>
      </c>
      <c r="F105" s="19" t="s">
        <v>64</v>
      </c>
      <c r="G105" s="32"/>
      <c r="H105" s="19">
        <v>34</v>
      </c>
      <c r="I105" s="28" t="s">
        <v>42</v>
      </c>
      <c r="J105" s="20"/>
    </row>
    <row r="106" spans="4:10" x14ac:dyDescent="0.2">
      <c r="D106" s="17" t="s">
        <v>41</v>
      </c>
      <c r="E106" s="28" t="s">
        <v>133</v>
      </c>
      <c r="F106" s="19" t="s">
        <v>64</v>
      </c>
      <c r="G106" s="32">
        <v>100</v>
      </c>
      <c r="H106" s="19">
        <v>55</v>
      </c>
      <c r="I106" s="43" t="s">
        <v>118</v>
      </c>
      <c r="J106" s="20"/>
    </row>
    <row r="107" spans="4:10" x14ac:dyDescent="0.2">
      <c r="D107" s="17" t="s">
        <v>29</v>
      </c>
      <c r="E107" s="28" t="s">
        <v>135</v>
      </c>
      <c r="F107" s="19"/>
      <c r="G107" s="32"/>
      <c r="H107" s="19">
        <v>90</v>
      </c>
      <c r="I107" s="28" t="s">
        <v>162</v>
      </c>
      <c r="J107" s="20"/>
    </row>
    <row r="108" spans="4:10" x14ac:dyDescent="0.2">
      <c r="D108" s="17"/>
      <c r="E108" s="28"/>
      <c r="F108" s="18"/>
      <c r="G108" s="32"/>
      <c r="H108" s="19"/>
      <c r="I108" s="28"/>
      <c r="J108" s="20"/>
    </row>
    <row r="109" spans="4:10" ht="17" thickBot="1" x14ac:dyDescent="0.25">
      <c r="D109" s="17"/>
      <c r="E109" s="28"/>
      <c r="F109" s="18"/>
      <c r="G109" s="28"/>
      <c r="H109" s="19"/>
      <c r="I109" s="28"/>
      <c r="J109" s="20"/>
    </row>
    <row r="110" spans="4:10" ht="17" thickBot="1" x14ac:dyDescent="0.25">
      <c r="D110" s="34" t="s">
        <v>107</v>
      </c>
      <c r="E110" s="40"/>
      <c r="F110" s="40"/>
      <c r="G110" s="38">
        <f ca="1">SUM(G100:G117)</f>
        <v>3998</v>
      </c>
      <c r="H110" s="49">
        <f ca="1">SUM(H100:H117)</f>
        <v>2174</v>
      </c>
      <c r="I110" s="50"/>
      <c r="J110" s="25"/>
    </row>
    <row r="115" spans="5:6" x14ac:dyDescent="0.2">
      <c r="E115" s="18"/>
    </row>
    <row r="119" spans="5:6" x14ac:dyDescent="0.2">
      <c r="E119" s="8"/>
      <c r="F119" s="8"/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2021-09-07T17:11:51Z</cp:lastPrinted>
  <dcterms:created xsi:type="dcterms:W3CDTF">2021-08-18T14:58:47Z</dcterms:created>
  <dcterms:modified xsi:type="dcterms:W3CDTF">2021-10-26T06:36:21Z</dcterms:modified>
</cp:coreProperties>
</file>